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bad\Documents\A 3_Operaciones Portuarias\Personal PP\Pruebas selectivas 2017\2025\Jefes Equipo\Valoración Méritos\"/>
    </mc:Choice>
  </mc:AlternateContent>
  <xr:revisionPtr revIDLastSave="0" documentId="8_{DC1F71C8-7936-4AAF-B5B3-086E7369AF45}" xr6:coauthVersionLast="47" xr6:coauthVersionMax="47" xr10:uidLastSave="{00000000-0000-0000-0000-000000000000}"/>
  <bookViews>
    <workbookView xWindow="-120" yWindow="-120" windowWidth="29040" windowHeight="15720" xr2:uid="{84C0A418-7779-4CC3-B9C3-CE3EE78CEE06}"/>
  </bookViews>
  <sheets>
    <sheet name="Formación Específica" sheetId="1" r:id="rId1"/>
    <sheet name="Experiencia" sheetId="2" r:id="rId2"/>
  </sheets>
  <definedNames>
    <definedName name="_xlnm._FilterDatabase" localSheetId="0" hidden="1">'Formación Específica'!$E$6:$J$14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2" l="1"/>
  <c r="G7" i="2"/>
  <c r="H8" i="2"/>
  <c r="H7" i="2"/>
  <c r="I7" i="2" s="1"/>
  <c r="H6" i="2"/>
  <c r="I11" i="1"/>
  <c r="J11" i="1" s="1"/>
  <c r="I9" i="1"/>
  <c r="J9" i="1" s="1"/>
  <c r="I7" i="1"/>
  <c r="J7" i="1" s="1"/>
  <c r="H9" i="2"/>
  <c r="I9" i="2" s="1"/>
  <c r="H10" i="2"/>
  <c r="H11" i="2"/>
  <c r="H12" i="2"/>
  <c r="H13" i="2"/>
  <c r="H14" i="2"/>
  <c r="H15" i="2"/>
  <c r="I15" i="2" s="1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D2" i="2"/>
  <c r="I8" i="1"/>
  <c r="J8" i="1" s="1"/>
  <c r="I10" i="1"/>
  <c r="J10" i="1" s="1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I10" i="2"/>
  <c r="I11" i="2"/>
  <c r="I16" i="2"/>
  <c r="I17" i="2"/>
  <c r="I21" i="2"/>
  <c r="I22" i="2"/>
  <c r="I23" i="2"/>
  <c r="I27" i="2"/>
  <c r="I28" i="2"/>
  <c r="I29" i="2"/>
  <c r="I33" i="2"/>
  <c r="I34" i="2"/>
  <c r="I35" i="2"/>
  <c r="I39" i="2"/>
  <c r="I40" i="2"/>
  <c r="I41" i="2"/>
  <c r="I45" i="2"/>
  <c r="I46" i="2"/>
  <c r="I47" i="2"/>
  <c r="G9" i="2"/>
  <c r="G10" i="2"/>
  <c r="G11" i="2"/>
  <c r="G12" i="2"/>
  <c r="G13" i="2"/>
  <c r="I13" i="2" s="1"/>
  <c r="G14" i="2"/>
  <c r="G15" i="2"/>
  <c r="G16" i="2"/>
  <c r="G17" i="2"/>
  <c r="G18" i="2"/>
  <c r="G19" i="2"/>
  <c r="I19" i="2" s="1"/>
  <c r="G20" i="2"/>
  <c r="I20" i="2" s="1"/>
  <c r="G21" i="2"/>
  <c r="G22" i="2"/>
  <c r="G23" i="2"/>
  <c r="G24" i="2"/>
  <c r="G25" i="2"/>
  <c r="I25" i="2" s="1"/>
  <c r="G26" i="2"/>
  <c r="I26" i="2" s="1"/>
  <c r="G27" i="2"/>
  <c r="G28" i="2"/>
  <c r="G29" i="2"/>
  <c r="G30" i="2"/>
  <c r="G31" i="2"/>
  <c r="I31" i="2" s="1"/>
  <c r="G32" i="2"/>
  <c r="I32" i="2" s="1"/>
  <c r="G33" i="2"/>
  <c r="G34" i="2"/>
  <c r="G35" i="2"/>
  <c r="G36" i="2"/>
  <c r="G37" i="2"/>
  <c r="I37" i="2" s="1"/>
  <c r="G38" i="2"/>
  <c r="I38" i="2" s="1"/>
  <c r="G39" i="2"/>
  <c r="G40" i="2"/>
  <c r="G41" i="2"/>
  <c r="G42" i="2"/>
  <c r="G43" i="2"/>
  <c r="I43" i="2" s="1"/>
  <c r="G44" i="2"/>
  <c r="I44" i="2" s="1"/>
  <c r="G45" i="2"/>
  <c r="G46" i="2"/>
  <c r="G47" i="2"/>
  <c r="G48" i="2"/>
  <c r="G49" i="2"/>
  <c r="I49" i="2" s="1"/>
  <c r="G50" i="2"/>
  <c r="I50" i="2" s="1"/>
  <c r="F7" i="2"/>
  <c r="G6" i="2"/>
  <c r="F6" i="2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I58" i="1"/>
  <c r="J58" i="1" s="1"/>
  <c r="I59" i="1"/>
  <c r="J59" i="1" s="1"/>
  <c r="I60" i="1"/>
  <c r="J60" i="1" s="1"/>
  <c r="I61" i="1"/>
  <c r="J61" i="1" s="1"/>
  <c r="I62" i="1"/>
  <c r="J62" i="1" s="1"/>
  <c r="I63" i="1"/>
  <c r="J63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81" i="1"/>
  <c r="J81" i="1" s="1"/>
  <c r="I82" i="1"/>
  <c r="J82" i="1" s="1"/>
  <c r="I83" i="1"/>
  <c r="J83" i="1" s="1"/>
  <c r="I84" i="1"/>
  <c r="J84" i="1" s="1"/>
  <c r="I85" i="1"/>
  <c r="J85" i="1" s="1"/>
  <c r="I86" i="1"/>
  <c r="J86" i="1" s="1"/>
  <c r="D8" i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J3" i="1" l="1"/>
  <c r="I8" i="2"/>
  <c r="I14" i="2"/>
  <c r="I48" i="2"/>
  <c r="I42" i="2"/>
  <c r="I36" i="2"/>
  <c r="I30" i="2"/>
  <c r="I24" i="2"/>
  <c r="I18" i="2"/>
  <c r="I12" i="2"/>
  <c r="I6" i="2"/>
  <c r="I2" i="2" l="1"/>
</calcChain>
</file>

<file path=xl/sharedStrings.xml><?xml version="1.0" encoding="utf-8"?>
<sst xmlns="http://schemas.openxmlformats.org/spreadsheetml/2006/main" count="69" uniqueCount="48">
  <si>
    <t>Denominación del curso</t>
  </si>
  <si>
    <t>Puntos</t>
  </si>
  <si>
    <t>A partir de 61 horas</t>
  </si>
  <si>
    <t>De 31 a 60 horas</t>
  </si>
  <si>
    <t>De 11 a 30 horas</t>
  </si>
  <si>
    <t>Hasta 10 horas</t>
  </si>
  <si>
    <t>Seguridad Operativa</t>
  </si>
  <si>
    <t>Operaciones y Servicios Portuarios</t>
  </si>
  <si>
    <t>Gestión de Actividades Pesqueras</t>
  </si>
  <si>
    <t>Seguridad industrial</t>
  </si>
  <si>
    <t>Gestión de Mercancías</t>
  </si>
  <si>
    <t>Medio ambiente</t>
  </si>
  <si>
    <t>Normativa Portuaria</t>
  </si>
  <si>
    <t>Prevención de Riesgos Laborales</t>
  </si>
  <si>
    <t>Valor</t>
  </si>
  <si>
    <t>Resultado</t>
  </si>
  <si>
    <t>Ejemplo 1</t>
  </si>
  <si>
    <t>Ejemplo 2</t>
  </si>
  <si>
    <t>Orden</t>
  </si>
  <si>
    <t>Ejemplo 3</t>
  </si>
  <si>
    <t>Ejemplo 4</t>
  </si>
  <si>
    <t>TOTAL FORMACIÓN=</t>
  </si>
  <si>
    <t>Desde</t>
  </si>
  <si>
    <t>Hasta</t>
  </si>
  <si>
    <t>Días</t>
  </si>
  <si>
    <t>Años</t>
  </si>
  <si>
    <t>Puesto</t>
  </si>
  <si>
    <t>Policía Portuario</t>
  </si>
  <si>
    <t>Puntos/año</t>
  </si>
  <si>
    <t>Competencia Asignada(escoger)</t>
  </si>
  <si>
    <t>Horas(introducir)</t>
  </si>
  <si>
    <t>Intervalo Asignado(escoger)</t>
  </si>
  <si>
    <t>Puntos/h(aut)</t>
  </si>
  <si>
    <t>Puntos(aut)</t>
  </si>
  <si>
    <t>NOMBRE:</t>
  </si>
  <si>
    <t>EJEMPLO VAZQUEZ VAZQUEZ</t>
  </si>
  <si>
    <t>TOTAL EXPERIENCIA=</t>
  </si>
  <si>
    <t>AP Marín</t>
  </si>
  <si>
    <t>Otra</t>
  </si>
  <si>
    <t>Asesoría Jurídica</t>
  </si>
  <si>
    <t>Conservación y Mantenimiento</t>
  </si>
  <si>
    <t>Gestión de Dominio Público</t>
  </si>
  <si>
    <t>Gestión Documental</t>
  </si>
  <si>
    <t>Uso y Explotación de Sistemas</t>
  </si>
  <si>
    <t>Ejemplo 5</t>
  </si>
  <si>
    <t>Jefe de Servicio/Equipo</t>
  </si>
  <si>
    <t>Sistemas Ayudas a Navegación</t>
  </si>
  <si>
    <t>Tráfico de Pasajeros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</si>
</sst>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\-yy;@"/>
    <numFmt numFmtId="165" formatCode="0.000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0" xfId="0" applyNumberFormat="1"/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3" borderId="0" xfId="0" applyNumberFormat="1" applyFill="1"/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left"/>
    </xf>
    <xf numFmtId="165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Otr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8DA28-AC46-40DE-ADF5-41A32D29E550}">
  <dimension ref="D3:O86"/>
  <sheetViews>
    <sheetView tabSelected="1" topLeftCell="E1" workbookViewId="0">
      <selection activeCell="L12" sqref="L12"/>
    </sheetView>
  </sheetViews>
  <sheetFormatPr baseColWidth="10" defaultRowHeight="15" x14ac:dyDescent="0.25"/>
  <cols>
    <col min="5" max="5" width="33.7109375" customWidth="1"/>
    <col min="6" max="6" width="31.85546875" customWidth="1"/>
    <col min="7" max="7" width="16.7109375" customWidth="1"/>
    <col min="8" max="8" width="26.7109375" customWidth="1"/>
    <col min="9" max="9" width="13.42578125" customWidth="1"/>
    <col min="10" max="10" width="12.42578125" customWidth="1"/>
    <col min="13" max="13" width="11.42578125" customWidth="1"/>
    <col min="14" max="14" width="31.85546875" customWidth="1"/>
    <col min="15" max="15" width="11.42578125" customWidth="1"/>
  </cols>
  <sheetData>
    <row r="3" spans="4:15" x14ac:dyDescent="0.25">
      <c r="D3" s="2" t="s">
        <v>34</v>
      </c>
      <c r="E3" s="1" t="s">
        <v>35</v>
      </c>
      <c r="H3" s="2" t="s">
        <v>21</v>
      </c>
      <c r="J3" s="9" t="e">
        <f>SUM(J7:J86)</f>
        <v>#N/A</v>
      </c>
    </row>
    <row r="6" spans="4:15" x14ac:dyDescent="0.25">
      <c r="D6" s="2" t="s">
        <v>18</v>
      </c>
      <c r="E6" s="2" t="s">
        <v>0</v>
      </c>
      <c r="F6" s="2" t="s">
        <v>29</v>
      </c>
      <c r="G6" s="2" t="s">
        <v>30</v>
      </c>
      <c r="H6" s="2" t="s">
        <v>31</v>
      </c>
      <c r="I6" s="2" t="s">
        <v>32</v>
      </c>
      <c r="J6" s="2" t="s">
        <v>33</v>
      </c>
      <c r="N6" s="4" t="s">
        <v>14</v>
      </c>
      <c r="O6" s="4" t="s">
        <v>15</v>
      </c>
    </row>
    <row r="7" spans="4:15" x14ac:dyDescent="0.25">
      <c r="D7" s="4">
        <v>1</v>
      </c>
      <c r="E7" s="3" t="s">
        <v>16</v>
      </c>
      <c r="F7" s="3" t="s">
        <v>9</v>
      </c>
      <c r="G7" s="5">
        <v>26</v>
      </c>
      <c r="H7" s="3" t="s">
        <v>4</v>
      </c>
      <c r="I7" s="13">
        <f>VLOOKUP(H7,$N$7:$O$10,2,0)</f>
        <v>3.5999999999999997E-2</v>
      </c>
      <c r="J7" s="5">
        <f>G7*I7</f>
        <v>0.93599999999999994</v>
      </c>
      <c r="N7" s="4" t="s">
        <v>2</v>
      </c>
      <c r="O7" s="4">
        <v>0.12</v>
      </c>
    </row>
    <row r="8" spans="4:15" x14ac:dyDescent="0.25">
      <c r="D8" s="4">
        <f>D7+1</f>
        <v>2</v>
      </c>
      <c r="E8" s="3" t="s">
        <v>17</v>
      </c>
      <c r="F8" s="3" t="s">
        <v>8</v>
      </c>
      <c r="G8" s="5">
        <v>80</v>
      </c>
      <c r="H8" s="3" t="s">
        <v>2</v>
      </c>
      <c r="I8" s="13">
        <f t="shared" ref="I8:I10" si="0">VLOOKUP(H8,$N$7:$O$10,2,0)</f>
        <v>0.12</v>
      </c>
      <c r="J8" s="5">
        <f>G8*I8</f>
        <v>9.6</v>
      </c>
      <c r="N8" s="4" t="s">
        <v>3</v>
      </c>
      <c r="O8" s="4">
        <v>7.1999999999999995E-2</v>
      </c>
    </row>
    <row r="9" spans="4:15" x14ac:dyDescent="0.25">
      <c r="D9" s="4">
        <f t="shared" ref="D9:D36" si="1">D8+1</f>
        <v>3</v>
      </c>
      <c r="E9" s="3" t="s">
        <v>19</v>
      </c>
      <c r="F9" s="3" t="s">
        <v>7</v>
      </c>
      <c r="G9" s="5">
        <v>40</v>
      </c>
      <c r="H9" s="3" t="s">
        <v>3</v>
      </c>
      <c r="I9" s="13">
        <f>VLOOKUP(H9,$N$7:$O$10,2,0)</f>
        <v>7.1999999999999995E-2</v>
      </c>
      <c r="J9" s="5">
        <f t="shared" ref="J9:J72" si="2">G9*I9</f>
        <v>2.88</v>
      </c>
      <c r="N9" s="4" t="s">
        <v>4</v>
      </c>
      <c r="O9" s="4">
        <v>3.5999999999999997E-2</v>
      </c>
    </row>
    <row r="10" spans="4:15" x14ac:dyDescent="0.25">
      <c r="D10" s="4">
        <f t="shared" si="1"/>
        <v>4</v>
      </c>
      <c r="E10" s="3" t="s">
        <v>20</v>
      </c>
      <c r="F10" s="3" t="s">
        <v>12</v>
      </c>
      <c r="G10" s="5">
        <v>8</v>
      </c>
      <c r="H10" s="3" t="s">
        <v>5</v>
      </c>
      <c r="I10" s="13">
        <f t="shared" si="0"/>
        <v>1.2E-2</v>
      </c>
      <c r="J10" s="5">
        <f>G10*I10</f>
        <v>9.6000000000000002E-2</v>
      </c>
      <c r="N10" s="4" t="s">
        <v>5</v>
      </c>
      <c r="O10" s="4">
        <v>1.2E-2</v>
      </c>
    </row>
    <row r="11" spans="4:15" x14ac:dyDescent="0.25">
      <c r="D11" s="4">
        <f t="shared" si="1"/>
        <v>5</v>
      </c>
      <c r="E11" s="3" t="s">
        <v>44</v>
      </c>
      <c r="F11" s="3" t="s">
        <v>41</v>
      </c>
      <c r="G11" s="5">
        <v>2</v>
      </c>
      <c r="H11" s="3" t="s">
        <v>5</v>
      </c>
      <c r="I11" s="13">
        <f>VLOOKUP(H11,$N$7:$O$10,2,0)</f>
        <v>1.2E-2</v>
      </c>
      <c r="J11" s="5">
        <f>G11*I11</f>
        <v>2.4E-2</v>
      </c>
    </row>
    <row r="12" spans="4:15" x14ac:dyDescent="0.25">
      <c r="D12" s="4">
        <f t="shared" si="1"/>
        <v>6</v>
      </c>
      <c r="E12" s="3"/>
      <c r="F12" s="3"/>
      <c r="G12" s="5"/>
      <c r="H12" s="3"/>
      <c r="I12" s="13" t="e">
        <f t="shared" ref="I12:I73" si="3">VLOOKUP(H12,$N$7:$O$10,2,0)</f>
        <v>#N/A</v>
      </c>
      <c r="J12" s="5" t="e">
        <f t="shared" si="2"/>
        <v>#N/A</v>
      </c>
    </row>
    <row r="13" spans="4:15" x14ac:dyDescent="0.25">
      <c r="D13" s="4">
        <f t="shared" si="1"/>
        <v>7</v>
      </c>
      <c r="E13" s="3"/>
      <c r="F13" s="3"/>
      <c r="G13" s="5"/>
      <c r="H13" s="3"/>
      <c r="I13" s="13" t="e">
        <f t="shared" si="3"/>
        <v>#N/A</v>
      </c>
      <c r="J13" s="5" t="e">
        <f t="shared" si="2"/>
        <v>#N/A</v>
      </c>
      <c r="N13" s="3" t="s">
        <v>2</v>
      </c>
    </row>
    <row r="14" spans="4:15" x14ac:dyDescent="0.25">
      <c r="D14" s="4">
        <f t="shared" si="1"/>
        <v>8</v>
      </c>
      <c r="E14" s="3"/>
      <c r="F14" s="3"/>
      <c r="G14" s="5"/>
      <c r="H14" s="3"/>
      <c r="I14" s="13" t="e">
        <f t="shared" si="3"/>
        <v>#N/A</v>
      </c>
      <c r="J14" s="5" t="e">
        <f t="shared" si="2"/>
        <v>#N/A</v>
      </c>
      <c r="N14" s="3" t="s">
        <v>3</v>
      </c>
    </row>
    <row r="15" spans="4:15" x14ac:dyDescent="0.25">
      <c r="D15" s="4">
        <f t="shared" si="1"/>
        <v>9</v>
      </c>
      <c r="E15" s="3"/>
      <c r="F15" s="3"/>
      <c r="G15" s="5"/>
      <c r="H15" s="3"/>
      <c r="I15" s="13" t="e">
        <f t="shared" si="3"/>
        <v>#N/A</v>
      </c>
      <c r="J15" s="5" t="e">
        <f t="shared" si="2"/>
        <v>#N/A</v>
      </c>
      <c r="N15" s="3" t="s">
        <v>4</v>
      </c>
    </row>
    <row r="16" spans="4:15" x14ac:dyDescent="0.25">
      <c r="D16" s="4">
        <f t="shared" si="1"/>
        <v>10</v>
      </c>
      <c r="E16" s="3"/>
      <c r="F16" s="3"/>
      <c r="G16" s="5"/>
      <c r="H16" s="3"/>
      <c r="I16" s="13" t="e">
        <f t="shared" si="3"/>
        <v>#N/A</v>
      </c>
      <c r="J16" s="5" t="e">
        <f t="shared" si="2"/>
        <v>#N/A</v>
      </c>
      <c r="N16" s="3" t="s">
        <v>5</v>
      </c>
    </row>
    <row r="17" spans="4:14" x14ac:dyDescent="0.25">
      <c r="D17" s="4">
        <f t="shared" si="1"/>
        <v>11</v>
      </c>
      <c r="E17" s="3"/>
      <c r="F17" s="3"/>
      <c r="G17" s="5"/>
      <c r="H17" s="3"/>
      <c r="I17" s="13" t="e">
        <f t="shared" si="3"/>
        <v>#N/A</v>
      </c>
      <c r="J17" s="5" t="e">
        <f t="shared" si="2"/>
        <v>#N/A</v>
      </c>
    </row>
    <row r="18" spans="4:14" x14ac:dyDescent="0.25">
      <c r="D18" s="4">
        <f t="shared" si="1"/>
        <v>12</v>
      </c>
      <c r="E18" s="3"/>
      <c r="F18" s="3"/>
      <c r="G18" s="5"/>
      <c r="H18" s="3"/>
      <c r="I18" s="13" t="e">
        <f t="shared" si="3"/>
        <v>#N/A</v>
      </c>
      <c r="J18" s="5" t="e">
        <f t="shared" si="2"/>
        <v>#N/A</v>
      </c>
      <c r="N18" s="3" t="s">
        <v>39</v>
      </c>
    </row>
    <row r="19" spans="4:14" x14ac:dyDescent="0.25">
      <c r="D19" s="4">
        <f t="shared" si="1"/>
        <v>13</v>
      </c>
      <c r="E19" s="3"/>
      <c r="F19" s="3"/>
      <c r="G19" s="5"/>
      <c r="H19" s="3"/>
      <c r="I19" s="13" t="e">
        <f t="shared" si="3"/>
        <v>#N/A</v>
      </c>
      <c r="J19" s="5" t="e">
        <f t="shared" si="2"/>
        <v>#N/A</v>
      </c>
      <c r="N19" s="3" t="s">
        <v>40</v>
      </c>
    </row>
    <row r="20" spans="4:14" x14ac:dyDescent="0.25">
      <c r="D20" s="4">
        <f t="shared" si="1"/>
        <v>14</v>
      </c>
      <c r="E20" s="3"/>
      <c r="F20" s="3"/>
      <c r="G20" s="5"/>
      <c r="H20" s="3"/>
      <c r="I20" s="13" t="e">
        <f t="shared" si="3"/>
        <v>#N/A</v>
      </c>
      <c r="J20" s="5" t="e">
        <f t="shared" si="2"/>
        <v>#N/A</v>
      </c>
      <c r="N20" s="3" t="s">
        <v>8</v>
      </c>
    </row>
    <row r="21" spans="4:14" x14ac:dyDescent="0.25">
      <c r="D21" s="4">
        <f t="shared" si="1"/>
        <v>15</v>
      </c>
      <c r="E21" s="3"/>
      <c r="F21" s="3"/>
      <c r="G21" s="5"/>
      <c r="H21" s="3"/>
      <c r="I21" s="13" t="e">
        <f t="shared" si="3"/>
        <v>#N/A</v>
      </c>
      <c r="J21" s="5" t="e">
        <f t="shared" si="2"/>
        <v>#N/A</v>
      </c>
      <c r="N21" s="3" t="s">
        <v>41</v>
      </c>
    </row>
    <row r="22" spans="4:14" x14ac:dyDescent="0.25">
      <c r="D22" s="4">
        <f t="shared" si="1"/>
        <v>16</v>
      </c>
      <c r="E22" s="3"/>
      <c r="F22" s="3"/>
      <c r="G22" s="5"/>
      <c r="H22" s="3"/>
      <c r="I22" s="5" t="e">
        <f t="shared" si="3"/>
        <v>#N/A</v>
      </c>
      <c r="J22" s="5" t="e">
        <f t="shared" si="2"/>
        <v>#N/A</v>
      </c>
      <c r="N22" s="3" t="s">
        <v>10</v>
      </c>
    </row>
    <row r="23" spans="4:14" x14ac:dyDescent="0.25">
      <c r="D23" s="4">
        <f t="shared" si="1"/>
        <v>17</v>
      </c>
      <c r="E23" s="3"/>
      <c r="F23" s="3"/>
      <c r="G23" s="5"/>
      <c r="H23" s="3"/>
      <c r="I23" s="5" t="e">
        <f t="shared" si="3"/>
        <v>#N/A</v>
      </c>
      <c r="J23" s="5" t="e">
        <f t="shared" si="2"/>
        <v>#N/A</v>
      </c>
      <c r="N23" s="3" t="s">
        <v>42</v>
      </c>
    </row>
    <row r="24" spans="4:14" x14ac:dyDescent="0.25">
      <c r="D24" s="4">
        <f t="shared" si="1"/>
        <v>18</v>
      </c>
      <c r="E24" s="3"/>
      <c r="F24" s="3"/>
      <c r="G24" s="5"/>
      <c r="H24" s="3"/>
      <c r="I24" s="5" t="e">
        <f t="shared" si="3"/>
        <v>#N/A</v>
      </c>
      <c r="J24" s="5" t="e">
        <f t="shared" si="2"/>
        <v>#N/A</v>
      </c>
      <c r="N24" s="3" t="s">
        <v>11</v>
      </c>
    </row>
    <row r="25" spans="4:14" x14ac:dyDescent="0.25">
      <c r="D25" s="4">
        <f t="shared" si="1"/>
        <v>19</v>
      </c>
      <c r="E25" s="3"/>
      <c r="F25" s="3"/>
      <c r="G25" s="5"/>
      <c r="H25" s="3"/>
      <c r="I25" s="5" t="e">
        <f t="shared" si="3"/>
        <v>#N/A</v>
      </c>
      <c r="J25" s="5" t="e">
        <f t="shared" si="2"/>
        <v>#N/A</v>
      </c>
      <c r="N25" s="3" t="s">
        <v>12</v>
      </c>
    </row>
    <row r="26" spans="4:14" x14ac:dyDescent="0.25">
      <c r="D26" s="4">
        <f t="shared" si="1"/>
        <v>20</v>
      </c>
      <c r="E26" s="3"/>
      <c r="F26" s="3"/>
      <c r="G26" s="5"/>
      <c r="H26" s="3"/>
      <c r="I26" s="5" t="e">
        <f t="shared" si="3"/>
        <v>#N/A</v>
      </c>
      <c r="J26" s="5" t="e">
        <f t="shared" si="2"/>
        <v>#N/A</v>
      </c>
      <c r="N26" s="3" t="s">
        <v>7</v>
      </c>
    </row>
    <row r="27" spans="4:14" x14ac:dyDescent="0.25">
      <c r="D27" s="4">
        <f t="shared" si="1"/>
        <v>21</v>
      </c>
      <c r="E27" s="3"/>
      <c r="F27" s="3"/>
      <c r="G27" s="5"/>
      <c r="H27" s="3"/>
      <c r="I27" s="5" t="e">
        <f t="shared" si="3"/>
        <v>#N/A</v>
      </c>
      <c r="J27" s="5" t="e">
        <f t="shared" si="2"/>
        <v>#N/A</v>
      </c>
      <c r="N27" s="3" t="s">
        <v>13</v>
      </c>
    </row>
    <row r="28" spans="4:14" x14ac:dyDescent="0.25">
      <c r="D28" s="4">
        <f t="shared" si="1"/>
        <v>22</v>
      </c>
      <c r="E28" s="3"/>
      <c r="F28" s="3"/>
      <c r="G28" s="5"/>
      <c r="H28" s="3"/>
      <c r="I28" s="5" t="e">
        <f t="shared" si="3"/>
        <v>#N/A</v>
      </c>
      <c r="J28" s="5" t="e">
        <f t="shared" si="2"/>
        <v>#N/A</v>
      </c>
      <c r="N28" s="3" t="s">
        <v>6</v>
      </c>
    </row>
    <row r="29" spans="4:14" x14ac:dyDescent="0.25">
      <c r="D29" s="4">
        <f t="shared" si="1"/>
        <v>23</v>
      </c>
      <c r="E29" s="3"/>
      <c r="F29" s="3"/>
      <c r="G29" s="5"/>
      <c r="H29" s="3"/>
      <c r="I29" s="5" t="e">
        <f t="shared" si="3"/>
        <v>#N/A</v>
      </c>
      <c r="J29" s="5" t="e">
        <f t="shared" si="2"/>
        <v>#N/A</v>
      </c>
      <c r="N29" s="3" t="s">
        <v>9</v>
      </c>
    </row>
    <row r="30" spans="4:14" x14ac:dyDescent="0.25">
      <c r="D30" s="4">
        <f t="shared" si="1"/>
        <v>24</v>
      </c>
      <c r="E30" s="3"/>
      <c r="F30" s="3"/>
      <c r="G30" s="5"/>
      <c r="H30" s="3"/>
      <c r="I30" s="5" t="e">
        <f t="shared" si="3"/>
        <v>#N/A</v>
      </c>
      <c r="J30" s="5" t="e">
        <f t="shared" si="2"/>
        <v>#N/A</v>
      </c>
      <c r="N30" s="3" t="s">
        <v>46</v>
      </c>
    </row>
    <row r="31" spans="4:14" x14ac:dyDescent="0.25">
      <c r="D31" s="4">
        <f t="shared" si="1"/>
        <v>25</v>
      </c>
      <c r="E31" s="3"/>
      <c r="F31" s="3"/>
      <c r="G31" s="5"/>
      <c r="H31" s="3"/>
      <c r="I31" s="5" t="e">
        <f t="shared" si="3"/>
        <v>#N/A</v>
      </c>
      <c r="J31" s="5" t="e">
        <f t="shared" si="2"/>
        <v>#N/A</v>
      </c>
      <c r="N31" s="3" t="s">
        <v>47</v>
      </c>
    </row>
    <row r="32" spans="4:14" x14ac:dyDescent="0.25">
      <c r="D32" s="4">
        <f t="shared" si="1"/>
        <v>26</v>
      </c>
      <c r="E32" s="3"/>
      <c r="F32" s="3"/>
      <c r="G32" s="5"/>
      <c r="H32" s="3"/>
      <c r="I32" s="5" t="e">
        <f t="shared" si="3"/>
        <v>#N/A</v>
      </c>
      <c r="J32" s="5" t="e">
        <f t="shared" si="2"/>
        <v>#N/A</v>
      </c>
      <c r="N32" s="3" t="s">
        <v>43</v>
      </c>
    </row>
    <row r="33" spans="4:10" x14ac:dyDescent="0.25">
      <c r="D33" s="4">
        <f t="shared" si="1"/>
        <v>27</v>
      </c>
      <c r="E33" s="3"/>
      <c r="F33" s="3"/>
      <c r="G33" s="5"/>
      <c r="H33" s="3"/>
      <c r="I33" s="5" t="e">
        <f t="shared" si="3"/>
        <v>#N/A</v>
      </c>
      <c r="J33" s="5" t="e">
        <f t="shared" si="2"/>
        <v>#N/A</v>
      </c>
    </row>
    <row r="34" spans="4:10" x14ac:dyDescent="0.25">
      <c r="D34" s="4">
        <f t="shared" si="1"/>
        <v>28</v>
      </c>
      <c r="E34" s="3"/>
      <c r="F34" s="3"/>
      <c r="G34" s="5"/>
      <c r="H34" s="3"/>
      <c r="I34" s="5" t="e">
        <f t="shared" si="3"/>
        <v>#N/A</v>
      </c>
      <c r="J34" s="5" t="e">
        <f t="shared" si="2"/>
        <v>#N/A</v>
      </c>
    </row>
    <row r="35" spans="4:10" x14ac:dyDescent="0.25">
      <c r="D35" s="4">
        <f t="shared" si="1"/>
        <v>29</v>
      </c>
      <c r="E35" s="3"/>
      <c r="F35" s="3"/>
      <c r="G35" s="5"/>
      <c r="H35" s="3"/>
      <c r="I35" s="5" t="e">
        <f t="shared" si="3"/>
        <v>#N/A</v>
      </c>
      <c r="J35" s="5" t="e">
        <f t="shared" si="2"/>
        <v>#N/A</v>
      </c>
    </row>
    <row r="36" spans="4:10" x14ac:dyDescent="0.25">
      <c r="D36" s="4">
        <f t="shared" si="1"/>
        <v>30</v>
      </c>
      <c r="E36" s="3"/>
      <c r="F36" s="3"/>
      <c r="G36" s="5"/>
      <c r="H36" s="3"/>
      <c r="I36" s="5" t="e">
        <f t="shared" si="3"/>
        <v>#N/A</v>
      </c>
      <c r="J36" s="5" t="e">
        <f t="shared" si="2"/>
        <v>#N/A</v>
      </c>
    </row>
    <row r="37" spans="4:10" x14ac:dyDescent="0.25">
      <c r="D37" s="4">
        <f t="shared" ref="D37:D53" si="4">D36+1</f>
        <v>31</v>
      </c>
      <c r="E37" s="3"/>
      <c r="F37" s="3"/>
      <c r="G37" s="5"/>
      <c r="H37" s="3"/>
      <c r="I37" s="5" t="e">
        <f t="shared" si="3"/>
        <v>#N/A</v>
      </c>
      <c r="J37" s="5" t="e">
        <f t="shared" si="2"/>
        <v>#N/A</v>
      </c>
    </row>
    <row r="38" spans="4:10" x14ac:dyDescent="0.25">
      <c r="D38" s="4">
        <f t="shared" si="4"/>
        <v>32</v>
      </c>
      <c r="E38" s="3"/>
      <c r="F38" s="3"/>
      <c r="G38" s="5"/>
      <c r="H38" s="3"/>
      <c r="I38" s="5" t="e">
        <f t="shared" si="3"/>
        <v>#N/A</v>
      </c>
      <c r="J38" s="5" t="e">
        <f t="shared" si="2"/>
        <v>#N/A</v>
      </c>
    </row>
    <row r="39" spans="4:10" x14ac:dyDescent="0.25">
      <c r="D39" s="4">
        <f t="shared" si="4"/>
        <v>33</v>
      </c>
      <c r="E39" s="3"/>
      <c r="F39" s="3"/>
      <c r="G39" s="5"/>
      <c r="H39" s="3"/>
      <c r="I39" s="5" t="e">
        <f t="shared" si="3"/>
        <v>#N/A</v>
      </c>
      <c r="J39" s="5" t="e">
        <f t="shared" si="2"/>
        <v>#N/A</v>
      </c>
    </row>
    <row r="40" spans="4:10" x14ac:dyDescent="0.25">
      <c r="D40" s="4">
        <f t="shared" si="4"/>
        <v>34</v>
      </c>
      <c r="E40" s="3"/>
      <c r="F40" s="3"/>
      <c r="G40" s="5"/>
      <c r="H40" s="3"/>
      <c r="I40" s="5" t="e">
        <f t="shared" si="3"/>
        <v>#N/A</v>
      </c>
      <c r="J40" s="5" t="e">
        <f t="shared" si="2"/>
        <v>#N/A</v>
      </c>
    </row>
    <row r="41" spans="4:10" x14ac:dyDescent="0.25">
      <c r="D41" s="4">
        <f t="shared" si="4"/>
        <v>35</v>
      </c>
      <c r="E41" s="3"/>
      <c r="F41" s="3"/>
      <c r="G41" s="5"/>
      <c r="H41" s="3"/>
      <c r="I41" s="5" t="e">
        <f t="shared" si="3"/>
        <v>#N/A</v>
      </c>
      <c r="J41" s="5" t="e">
        <f t="shared" si="2"/>
        <v>#N/A</v>
      </c>
    </row>
    <row r="42" spans="4:10" x14ac:dyDescent="0.25">
      <c r="D42" s="4">
        <f t="shared" si="4"/>
        <v>36</v>
      </c>
      <c r="E42" s="3"/>
      <c r="F42" s="3"/>
      <c r="G42" s="5"/>
      <c r="H42" s="3"/>
      <c r="I42" s="5" t="e">
        <f t="shared" si="3"/>
        <v>#N/A</v>
      </c>
      <c r="J42" s="5" t="e">
        <f t="shared" si="2"/>
        <v>#N/A</v>
      </c>
    </row>
    <row r="43" spans="4:10" x14ac:dyDescent="0.25">
      <c r="D43" s="4">
        <f t="shared" si="4"/>
        <v>37</v>
      </c>
      <c r="E43" s="3"/>
      <c r="F43" s="3"/>
      <c r="G43" s="5"/>
      <c r="H43" s="3"/>
      <c r="I43" s="5" t="e">
        <f t="shared" si="3"/>
        <v>#N/A</v>
      </c>
      <c r="J43" s="5" t="e">
        <f t="shared" si="2"/>
        <v>#N/A</v>
      </c>
    </row>
    <row r="44" spans="4:10" x14ac:dyDescent="0.25">
      <c r="D44" s="4">
        <f t="shared" si="4"/>
        <v>38</v>
      </c>
      <c r="E44" s="3"/>
      <c r="F44" s="3"/>
      <c r="G44" s="5"/>
      <c r="H44" s="3"/>
      <c r="I44" s="5" t="e">
        <f t="shared" si="3"/>
        <v>#N/A</v>
      </c>
      <c r="J44" s="5" t="e">
        <f t="shared" si="2"/>
        <v>#N/A</v>
      </c>
    </row>
    <row r="45" spans="4:10" x14ac:dyDescent="0.25">
      <c r="D45" s="4">
        <f t="shared" si="4"/>
        <v>39</v>
      </c>
      <c r="E45" s="3"/>
      <c r="F45" s="3"/>
      <c r="G45" s="5"/>
      <c r="H45" s="3"/>
      <c r="I45" s="5" t="e">
        <f t="shared" si="3"/>
        <v>#N/A</v>
      </c>
      <c r="J45" s="5" t="e">
        <f t="shared" si="2"/>
        <v>#N/A</v>
      </c>
    </row>
    <row r="46" spans="4:10" x14ac:dyDescent="0.25">
      <c r="D46" s="4">
        <f t="shared" si="4"/>
        <v>40</v>
      </c>
      <c r="E46" s="3"/>
      <c r="F46" s="3"/>
      <c r="G46" s="5"/>
      <c r="H46" s="3"/>
      <c r="I46" s="5" t="e">
        <f t="shared" si="3"/>
        <v>#N/A</v>
      </c>
      <c r="J46" s="5" t="e">
        <f t="shared" si="2"/>
        <v>#N/A</v>
      </c>
    </row>
    <row r="47" spans="4:10" x14ac:dyDescent="0.25">
      <c r="D47" s="4">
        <f t="shared" si="4"/>
        <v>41</v>
      </c>
      <c r="E47" s="3"/>
      <c r="F47" s="3"/>
      <c r="G47" s="5"/>
      <c r="H47" s="3"/>
      <c r="I47" s="5" t="e">
        <f t="shared" si="3"/>
        <v>#N/A</v>
      </c>
      <c r="J47" s="5" t="e">
        <f t="shared" si="2"/>
        <v>#N/A</v>
      </c>
    </row>
    <row r="48" spans="4:10" x14ac:dyDescent="0.25">
      <c r="D48" s="4">
        <f t="shared" si="4"/>
        <v>42</v>
      </c>
      <c r="E48" s="3"/>
      <c r="F48" s="3"/>
      <c r="G48" s="5"/>
      <c r="H48" s="3"/>
      <c r="I48" s="5" t="e">
        <f t="shared" si="3"/>
        <v>#N/A</v>
      </c>
      <c r="J48" s="5" t="e">
        <f t="shared" si="2"/>
        <v>#N/A</v>
      </c>
    </row>
    <row r="49" spans="4:10" x14ac:dyDescent="0.25">
      <c r="D49" s="4">
        <f t="shared" si="4"/>
        <v>43</v>
      </c>
      <c r="E49" s="3"/>
      <c r="F49" s="3"/>
      <c r="G49" s="5"/>
      <c r="H49" s="3"/>
      <c r="I49" s="5" t="e">
        <f t="shared" si="3"/>
        <v>#N/A</v>
      </c>
      <c r="J49" s="5" t="e">
        <f t="shared" si="2"/>
        <v>#N/A</v>
      </c>
    </row>
    <row r="50" spans="4:10" x14ac:dyDescent="0.25">
      <c r="D50" s="4">
        <f t="shared" si="4"/>
        <v>44</v>
      </c>
      <c r="E50" s="3"/>
      <c r="F50" s="3"/>
      <c r="G50" s="5"/>
      <c r="H50" s="3"/>
      <c r="I50" s="5" t="e">
        <f t="shared" si="3"/>
        <v>#N/A</v>
      </c>
      <c r="J50" s="5" t="e">
        <f t="shared" si="2"/>
        <v>#N/A</v>
      </c>
    </row>
    <row r="51" spans="4:10" x14ac:dyDescent="0.25">
      <c r="D51" s="4">
        <f t="shared" si="4"/>
        <v>45</v>
      </c>
      <c r="E51" s="3"/>
      <c r="F51" s="3"/>
      <c r="G51" s="5"/>
      <c r="H51" s="3"/>
      <c r="I51" s="5" t="e">
        <f t="shared" si="3"/>
        <v>#N/A</v>
      </c>
      <c r="J51" s="5" t="e">
        <f t="shared" si="2"/>
        <v>#N/A</v>
      </c>
    </row>
    <row r="52" spans="4:10" x14ac:dyDescent="0.25">
      <c r="D52" s="4">
        <f t="shared" si="4"/>
        <v>46</v>
      </c>
      <c r="E52" s="3"/>
      <c r="F52" s="3"/>
      <c r="G52" s="5"/>
      <c r="H52" s="3"/>
      <c r="I52" s="5" t="e">
        <f t="shared" si="3"/>
        <v>#N/A</v>
      </c>
      <c r="J52" s="5" t="e">
        <f t="shared" si="2"/>
        <v>#N/A</v>
      </c>
    </row>
    <row r="53" spans="4:10" x14ac:dyDescent="0.25">
      <c r="D53" s="4">
        <f t="shared" si="4"/>
        <v>47</v>
      </c>
      <c r="E53" s="3"/>
      <c r="F53" s="3"/>
      <c r="G53" s="5"/>
      <c r="H53" s="3"/>
      <c r="I53" s="5" t="e">
        <f t="shared" si="3"/>
        <v>#N/A</v>
      </c>
      <c r="J53" s="5" t="e">
        <f t="shared" si="2"/>
        <v>#N/A</v>
      </c>
    </row>
    <row r="54" spans="4:10" x14ac:dyDescent="0.25">
      <c r="D54" s="4">
        <f t="shared" ref="D54:D75" si="5">D53+1</f>
        <v>48</v>
      </c>
      <c r="E54" s="3"/>
      <c r="F54" s="3"/>
      <c r="G54" s="5"/>
      <c r="H54" s="3"/>
      <c r="I54" s="5" t="e">
        <f t="shared" si="3"/>
        <v>#N/A</v>
      </c>
      <c r="J54" s="5" t="e">
        <f t="shared" si="2"/>
        <v>#N/A</v>
      </c>
    </row>
    <row r="55" spans="4:10" x14ac:dyDescent="0.25">
      <c r="D55" s="4">
        <f t="shared" si="5"/>
        <v>49</v>
      </c>
      <c r="E55" s="3"/>
      <c r="F55" s="3"/>
      <c r="G55" s="5"/>
      <c r="H55" s="3"/>
      <c r="I55" s="5" t="e">
        <f t="shared" si="3"/>
        <v>#N/A</v>
      </c>
      <c r="J55" s="5" t="e">
        <f t="shared" si="2"/>
        <v>#N/A</v>
      </c>
    </row>
    <row r="56" spans="4:10" x14ac:dyDescent="0.25">
      <c r="D56" s="4">
        <f t="shared" si="5"/>
        <v>50</v>
      </c>
      <c r="E56" s="3"/>
      <c r="F56" s="3"/>
      <c r="G56" s="5"/>
      <c r="H56" s="3"/>
      <c r="I56" s="5" t="e">
        <f t="shared" si="3"/>
        <v>#N/A</v>
      </c>
      <c r="J56" s="5" t="e">
        <f t="shared" si="2"/>
        <v>#N/A</v>
      </c>
    </row>
    <row r="57" spans="4:10" x14ac:dyDescent="0.25">
      <c r="D57" s="4">
        <f t="shared" si="5"/>
        <v>51</v>
      </c>
      <c r="E57" s="3"/>
      <c r="F57" s="3"/>
      <c r="G57" s="5"/>
      <c r="H57" s="3"/>
      <c r="I57" s="5" t="e">
        <f t="shared" si="3"/>
        <v>#N/A</v>
      </c>
      <c r="J57" s="5" t="e">
        <f t="shared" si="2"/>
        <v>#N/A</v>
      </c>
    </row>
    <row r="58" spans="4:10" x14ac:dyDescent="0.25">
      <c r="D58" s="4">
        <f t="shared" si="5"/>
        <v>52</v>
      </c>
      <c r="E58" s="3"/>
      <c r="F58" s="3"/>
      <c r="G58" s="5"/>
      <c r="H58" s="3"/>
      <c r="I58" s="5" t="e">
        <f t="shared" si="3"/>
        <v>#N/A</v>
      </c>
      <c r="J58" s="5" t="e">
        <f t="shared" si="2"/>
        <v>#N/A</v>
      </c>
    </row>
    <row r="59" spans="4:10" x14ac:dyDescent="0.25">
      <c r="D59" s="4">
        <f t="shared" si="5"/>
        <v>53</v>
      </c>
      <c r="E59" s="3"/>
      <c r="F59" s="3"/>
      <c r="G59" s="5"/>
      <c r="H59" s="3"/>
      <c r="I59" s="5" t="e">
        <f t="shared" si="3"/>
        <v>#N/A</v>
      </c>
      <c r="J59" s="5" t="e">
        <f t="shared" si="2"/>
        <v>#N/A</v>
      </c>
    </row>
    <row r="60" spans="4:10" x14ac:dyDescent="0.25">
      <c r="D60" s="4">
        <f t="shared" si="5"/>
        <v>54</v>
      </c>
      <c r="E60" s="3"/>
      <c r="F60" s="3"/>
      <c r="G60" s="5"/>
      <c r="H60" s="3"/>
      <c r="I60" s="5" t="e">
        <f t="shared" si="3"/>
        <v>#N/A</v>
      </c>
      <c r="J60" s="5" t="e">
        <f t="shared" si="2"/>
        <v>#N/A</v>
      </c>
    </row>
    <row r="61" spans="4:10" x14ac:dyDescent="0.25">
      <c r="D61" s="4">
        <f t="shared" si="5"/>
        <v>55</v>
      </c>
      <c r="E61" s="3"/>
      <c r="F61" s="3"/>
      <c r="G61" s="5"/>
      <c r="H61" s="3"/>
      <c r="I61" s="5" t="e">
        <f t="shared" si="3"/>
        <v>#N/A</v>
      </c>
      <c r="J61" s="5" t="e">
        <f t="shared" si="2"/>
        <v>#N/A</v>
      </c>
    </row>
    <row r="62" spans="4:10" x14ac:dyDescent="0.25">
      <c r="D62" s="4">
        <f t="shared" si="5"/>
        <v>56</v>
      </c>
      <c r="E62" s="3"/>
      <c r="F62" s="3"/>
      <c r="G62" s="5"/>
      <c r="H62" s="3"/>
      <c r="I62" s="5" t="e">
        <f t="shared" si="3"/>
        <v>#N/A</v>
      </c>
      <c r="J62" s="5" t="e">
        <f t="shared" si="2"/>
        <v>#N/A</v>
      </c>
    </row>
    <row r="63" spans="4:10" x14ac:dyDescent="0.25">
      <c r="D63" s="4">
        <f t="shared" si="5"/>
        <v>57</v>
      </c>
      <c r="E63" s="3"/>
      <c r="F63" s="3"/>
      <c r="G63" s="5"/>
      <c r="H63" s="3"/>
      <c r="I63" s="5" t="e">
        <f t="shared" si="3"/>
        <v>#N/A</v>
      </c>
      <c r="J63" s="5" t="e">
        <f t="shared" si="2"/>
        <v>#N/A</v>
      </c>
    </row>
    <row r="64" spans="4:10" x14ac:dyDescent="0.25">
      <c r="D64" s="4">
        <f t="shared" si="5"/>
        <v>58</v>
      </c>
      <c r="E64" s="3"/>
      <c r="F64" s="3"/>
      <c r="G64" s="5"/>
      <c r="H64" s="3"/>
      <c r="I64" s="5" t="e">
        <f t="shared" si="3"/>
        <v>#N/A</v>
      </c>
      <c r="J64" s="5" t="e">
        <f t="shared" si="2"/>
        <v>#N/A</v>
      </c>
    </row>
    <row r="65" spans="4:10" x14ac:dyDescent="0.25">
      <c r="D65" s="4">
        <f t="shared" si="5"/>
        <v>59</v>
      </c>
      <c r="E65" s="3"/>
      <c r="F65" s="3"/>
      <c r="G65" s="5"/>
      <c r="H65" s="3"/>
      <c r="I65" s="5" t="e">
        <f t="shared" si="3"/>
        <v>#N/A</v>
      </c>
      <c r="J65" s="5" t="e">
        <f t="shared" si="2"/>
        <v>#N/A</v>
      </c>
    </row>
    <row r="66" spans="4:10" x14ac:dyDescent="0.25">
      <c r="D66" s="4">
        <f t="shared" si="5"/>
        <v>60</v>
      </c>
      <c r="E66" s="3"/>
      <c r="F66" s="3"/>
      <c r="G66" s="5"/>
      <c r="H66" s="3"/>
      <c r="I66" s="5" t="e">
        <f t="shared" si="3"/>
        <v>#N/A</v>
      </c>
      <c r="J66" s="5" t="e">
        <f t="shared" si="2"/>
        <v>#N/A</v>
      </c>
    </row>
    <row r="67" spans="4:10" x14ac:dyDescent="0.25">
      <c r="D67" s="4">
        <f t="shared" si="5"/>
        <v>61</v>
      </c>
      <c r="E67" s="3"/>
      <c r="F67" s="3"/>
      <c r="G67" s="5"/>
      <c r="H67" s="3"/>
      <c r="I67" s="5" t="e">
        <f t="shared" si="3"/>
        <v>#N/A</v>
      </c>
      <c r="J67" s="5" t="e">
        <f t="shared" si="2"/>
        <v>#N/A</v>
      </c>
    </row>
    <row r="68" spans="4:10" x14ac:dyDescent="0.25">
      <c r="D68" s="4">
        <f t="shared" si="5"/>
        <v>62</v>
      </c>
      <c r="E68" s="3"/>
      <c r="F68" s="3"/>
      <c r="G68" s="5"/>
      <c r="H68" s="3"/>
      <c r="I68" s="5" t="e">
        <f t="shared" si="3"/>
        <v>#N/A</v>
      </c>
      <c r="J68" s="5" t="e">
        <f t="shared" si="2"/>
        <v>#N/A</v>
      </c>
    </row>
    <row r="69" spans="4:10" x14ac:dyDescent="0.25">
      <c r="D69" s="4">
        <f t="shared" si="5"/>
        <v>63</v>
      </c>
      <c r="E69" s="3"/>
      <c r="F69" s="3"/>
      <c r="G69" s="5"/>
      <c r="H69" s="3"/>
      <c r="I69" s="5" t="e">
        <f t="shared" si="3"/>
        <v>#N/A</v>
      </c>
      <c r="J69" s="5" t="e">
        <f t="shared" si="2"/>
        <v>#N/A</v>
      </c>
    </row>
    <row r="70" spans="4:10" x14ac:dyDescent="0.25">
      <c r="D70" s="4">
        <f t="shared" si="5"/>
        <v>64</v>
      </c>
      <c r="E70" s="3"/>
      <c r="F70" s="3"/>
      <c r="G70" s="5"/>
      <c r="H70" s="3"/>
      <c r="I70" s="5" t="e">
        <f t="shared" si="3"/>
        <v>#N/A</v>
      </c>
      <c r="J70" s="5" t="e">
        <f t="shared" si="2"/>
        <v>#N/A</v>
      </c>
    </row>
    <row r="71" spans="4:10" x14ac:dyDescent="0.25">
      <c r="D71" s="4">
        <f t="shared" si="5"/>
        <v>65</v>
      </c>
      <c r="E71" s="3"/>
      <c r="F71" s="3"/>
      <c r="G71" s="5"/>
      <c r="H71" s="3"/>
      <c r="I71" s="5" t="e">
        <f t="shared" si="3"/>
        <v>#N/A</v>
      </c>
      <c r="J71" s="5" t="e">
        <f t="shared" si="2"/>
        <v>#N/A</v>
      </c>
    </row>
    <row r="72" spans="4:10" x14ac:dyDescent="0.25">
      <c r="D72" s="4">
        <f t="shared" si="5"/>
        <v>66</v>
      </c>
      <c r="E72" s="3"/>
      <c r="F72" s="3"/>
      <c r="G72" s="5"/>
      <c r="H72" s="3"/>
      <c r="I72" s="5" t="e">
        <f t="shared" si="3"/>
        <v>#N/A</v>
      </c>
      <c r="J72" s="5" t="e">
        <f t="shared" si="2"/>
        <v>#N/A</v>
      </c>
    </row>
    <row r="73" spans="4:10" x14ac:dyDescent="0.25">
      <c r="D73" s="4">
        <f t="shared" si="5"/>
        <v>67</v>
      </c>
      <c r="E73" s="3"/>
      <c r="F73" s="3"/>
      <c r="G73" s="5"/>
      <c r="H73" s="3"/>
      <c r="I73" s="5" t="e">
        <f t="shared" si="3"/>
        <v>#N/A</v>
      </c>
      <c r="J73" s="5" t="e">
        <f t="shared" ref="J73:J86" si="6">G73*I73</f>
        <v>#N/A</v>
      </c>
    </row>
    <row r="74" spans="4:10" x14ac:dyDescent="0.25">
      <c r="D74" s="4">
        <f t="shared" si="5"/>
        <v>68</v>
      </c>
      <c r="E74" s="3"/>
      <c r="F74" s="3"/>
      <c r="G74" s="5"/>
      <c r="H74" s="3"/>
      <c r="I74" s="5" t="e">
        <f t="shared" ref="I74:I86" si="7">VLOOKUP(H74,$N$7:$O$10,2,0)</f>
        <v>#N/A</v>
      </c>
      <c r="J74" s="5" t="e">
        <f t="shared" si="6"/>
        <v>#N/A</v>
      </c>
    </row>
    <row r="75" spans="4:10" x14ac:dyDescent="0.25">
      <c r="D75" s="4">
        <f t="shared" si="5"/>
        <v>69</v>
      </c>
      <c r="E75" s="3"/>
      <c r="F75" s="3"/>
      <c r="G75" s="5"/>
      <c r="H75" s="3"/>
      <c r="I75" s="5" t="e">
        <f t="shared" si="7"/>
        <v>#N/A</v>
      </c>
      <c r="J75" s="5" t="e">
        <f t="shared" si="6"/>
        <v>#N/A</v>
      </c>
    </row>
    <row r="76" spans="4:10" x14ac:dyDescent="0.25">
      <c r="D76" s="4">
        <f t="shared" ref="D76:D86" si="8">D75+1</f>
        <v>70</v>
      </c>
      <c r="E76" s="3"/>
      <c r="F76" s="3"/>
      <c r="G76" s="5"/>
      <c r="H76" s="3"/>
      <c r="I76" s="5" t="e">
        <f t="shared" si="7"/>
        <v>#N/A</v>
      </c>
      <c r="J76" s="5" t="e">
        <f t="shared" si="6"/>
        <v>#N/A</v>
      </c>
    </row>
    <row r="77" spans="4:10" x14ac:dyDescent="0.25">
      <c r="D77" s="4">
        <f t="shared" si="8"/>
        <v>71</v>
      </c>
      <c r="E77" s="3"/>
      <c r="F77" s="3"/>
      <c r="G77" s="5"/>
      <c r="H77" s="3"/>
      <c r="I77" s="5" t="e">
        <f t="shared" si="7"/>
        <v>#N/A</v>
      </c>
      <c r="J77" s="5" t="e">
        <f t="shared" si="6"/>
        <v>#N/A</v>
      </c>
    </row>
    <row r="78" spans="4:10" x14ac:dyDescent="0.25">
      <c r="D78" s="4">
        <f t="shared" si="8"/>
        <v>72</v>
      </c>
      <c r="E78" s="3"/>
      <c r="F78" s="3"/>
      <c r="G78" s="5"/>
      <c r="H78" s="3"/>
      <c r="I78" s="5" t="e">
        <f t="shared" si="7"/>
        <v>#N/A</v>
      </c>
      <c r="J78" s="5" t="e">
        <f t="shared" si="6"/>
        <v>#N/A</v>
      </c>
    </row>
    <row r="79" spans="4:10" x14ac:dyDescent="0.25">
      <c r="D79" s="4">
        <f t="shared" si="8"/>
        <v>73</v>
      </c>
      <c r="E79" s="3"/>
      <c r="F79" s="3"/>
      <c r="G79" s="5"/>
      <c r="H79" s="3"/>
      <c r="I79" s="5" t="e">
        <f t="shared" si="7"/>
        <v>#N/A</v>
      </c>
      <c r="J79" s="5" t="e">
        <f t="shared" si="6"/>
        <v>#N/A</v>
      </c>
    </row>
    <row r="80" spans="4:10" x14ac:dyDescent="0.25">
      <c r="D80" s="4">
        <f t="shared" si="8"/>
        <v>74</v>
      </c>
      <c r="E80" s="3"/>
      <c r="F80" s="3"/>
      <c r="G80" s="5"/>
      <c r="H80" s="3"/>
      <c r="I80" s="5" t="e">
        <f t="shared" si="7"/>
        <v>#N/A</v>
      </c>
      <c r="J80" s="5" t="e">
        <f t="shared" si="6"/>
        <v>#N/A</v>
      </c>
    </row>
    <row r="81" spans="4:10" x14ac:dyDescent="0.25">
      <c r="D81" s="4">
        <f t="shared" si="8"/>
        <v>75</v>
      </c>
      <c r="E81" s="3"/>
      <c r="F81" s="3"/>
      <c r="G81" s="5"/>
      <c r="H81" s="3"/>
      <c r="I81" s="5" t="e">
        <f t="shared" si="7"/>
        <v>#N/A</v>
      </c>
      <c r="J81" s="5" t="e">
        <f t="shared" si="6"/>
        <v>#N/A</v>
      </c>
    </row>
    <row r="82" spans="4:10" x14ac:dyDescent="0.25">
      <c r="D82" s="4">
        <f t="shared" si="8"/>
        <v>76</v>
      </c>
      <c r="E82" s="3"/>
      <c r="F82" s="3"/>
      <c r="G82" s="5"/>
      <c r="H82" s="3"/>
      <c r="I82" s="5" t="e">
        <f t="shared" si="7"/>
        <v>#N/A</v>
      </c>
      <c r="J82" s="5" t="e">
        <f t="shared" si="6"/>
        <v>#N/A</v>
      </c>
    </row>
    <row r="83" spans="4:10" x14ac:dyDescent="0.25">
      <c r="D83" s="4">
        <f t="shared" si="8"/>
        <v>77</v>
      </c>
      <c r="E83" s="3"/>
      <c r="F83" s="3"/>
      <c r="G83" s="5"/>
      <c r="H83" s="3"/>
      <c r="I83" s="5" t="e">
        <f t="shared" si="7"/>
        <v>#N/A</v>
      </c>
      <c r="J83" s="5" t="e">
        <f t="shared" si="6"/>
        <v>#N/A</v>
      </c>
    </row>
    <row r="84" spans="4:10" x14ac:dyDescent="0.25">
      <c r="D84" s="4">
        <f t="shared" si="8"/>
        <v>78</v>
      </c>
      <c r="E84" s="3"/>
      <c r="F84" s="3"/>
      <c r="G84" s="5"/>
      <c r="H84" s="3"/>
      <c r="I84" s="5" t="e">
        <f t="shared" si="7"/>
        <v>#N/A</v>
      </c>
      <c r="J84" s="5" t="e">
        <f t="shared" si="6"/>
        <v>#N/A</v>
      </c>
    </row>
    <row r="85" spans="4:10" x14ac:dyDescent="0.25">
      <c r="D85" s="4">
        <f t="shared" si="8"/>
        <v>79</v>
      </c>
      <c r="E85" s="3"/>
      <c r="F85" s="3"/>
      <c r="G85" s="5"/>
      <c r="H85" s="3"/>
      <c r="I85" s="5" t="e">
        <f t="shared" si="7"/>
        <v>#N/A</v>
      </c>
      <c r="J85" s="5" t="e">
        <f t="shared" si="6"/>
        <v>#N/A</v>
      </c>
    </row>
    <row r="86" spans="4:10" x14ac:dyDescent="0.25">
      <c r="D86" s="4">
        <f t="shared" si="8"/>
        <v>80</v>
      </c>
      <c r="E86" s="3"/>
      <c r="F86" s="3"/>
      <c r="G86" s="5"/>
      <c r="H86" s="3"/>
      <c r="I86" s="5" t="e">
        <f t="shared" si="7"/>
        <v>#N/A</v>
      </c>
      <c r="J86" s="5" t="e">
        <f t="shared" si="6"/>
        <v>#N/A</v>
      </c>
    </row>
  </sheetData>
  <phoneticPr fontId="2" type="noConversion"/>
  <dataValidations count="2">
    <dataValidation type="list" allowBlank="1" showInputMessage="1" showErrorMessage="1" sqref="H7:H86" xr:uid="{385BA0FE-BCAA-4060-B30A-755E33559EAF}">
      <formula1>$N$13:$N$16</formula1>
    </dataValidation>
    <dataValidation type="list" allowBlank="1" showInputMessage="1" showErrorMessage="1" sqref="F7:F86" xr:uid="{27F8E76F-BA66-4439-9150-33A073BF6BF2}">
      <formula1>$N$18:$N$32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CE47F-3B4B-49F4-A2AB-6FF8B6AA7A4D}">
  <dimension ref="B2:R51"/>
  <sheetViews>
    <sheetView topLeftCell="B1" workbookViewId="0">
      <selection activeCell="C10" sqref="C10"/>
    </sheetView>
  </sheetViews>
  <sheetFormatPr baseColWidth="10" defaultRowHeight="15" x14ac:dyDescent="0.25"/>
  <cols>
    <col min="2" max="2" width="16.85546875" customWidth="1"/>
    <col min="3" max="3" width="22.140625" customWidth="1"/>
    <col min="4" max="4" width="15.7109375" customWidth="1"/>
    <col min="5" max="5" width="12.7109375" customWidth="1"/>
    <col min="8" max="8" width="12.85546875" customWidth="1"/>
    <col min="16" max="16" width="0" hidden="1" customWidth="1"/>
    <col min="17" max="18" width="11.42578125" hidden="1" customWidth="1"/>
  </cols>
  <sheetData>
    <row r="2" spans="2:17" x14ac:dyDescent="0.25">
      <c r="C2" s="2" t="s">
        <v>34</v>
      </c>
      <c r="D2" s="11" t="str">
        <f>'Formación Específica'!E3</f>
        <v>EJEMPLO VAZQUEZ VAZQUEZ</v>
      </c>
      <c r="G2" s="12" t="s">
        <v>36</v>
      </c>
      <c r="I2" s="9">
        <f>SUM(I6:I50)</f>
        <v>4.5041095890410867</v>
      </c>
    </row>
    <row r="3" spans="2:17" x14ac:dyDescent="0.25">
      <c r="G3" s="11"/>
    </row>
    <row r="5" spans="2:17" x14ac:dyDescent="0.25">
      <c r="C5" s="2" t="s">
        <v>26</v>
      </c>
      <c r="D5" s="2" t="s">
        <v>22</v>
      </c>
      <c r="E5" s="2" t="s">
        <v>23</v>
      </c>
      <c r="F5" s="2" t="s">
        <v>24</v>
      </c>
      <c r="G5" s="2" t="s">
        <v>25</v>
      </c>
      <c r="H5" s="2" t="s">
        <v>28</v>
      </c>
      <c r="I5" s="2" t="s">
        <v>1</v>
      </c>
    </row>
    <row r="6" spans="2:17" x14ac:dyDescent="0.25">
      <c r="B6" s="3" t="s">
        <v>37</v>
      </c>
      <c r="C6" s="3" t="s">
        <v>45</v>
      </c>
      <c r="D6" s="10">
        <v>37622</v>
      </c>
      <c r="E6" s="10">
        <v>37986</v>
      </c>
      <c r="F6" s="4">
        <f>E6-D6+1</f>
        <v>365</v>
      </c>
      <c r="G6" s="5">
        <f>F6/365</f>
        <v>1</v>
      </c>
      <c r="H6" s="5">
        <f>IF(C6="Jefe de Servicio/Equipo",3,1.5)</f>
        <v>3</v>
      </c>
      <c r="I6" s="5">
        <f>G6*H6</f>
        <v>3</v>
      </c>
      <c r="Q6" t="s">
        <v>45</v>
      </c>
    </row>
    <row r="7" spans="2:17" x14ac:dyDescent="0.25">
      <c r="B7" s="3" t="s">
        <v>38</v>
      </c>
      <c r="C7" s="3" t="s">
        <v>27</v>
      </c>
      <c r="D7" s="10">
        <v>37803</v>
      </c>
      <c r="E7" s="10">
        <v>37986</v>
      </c>
      <c r="F7" s="4">
        <f t="shared" ref="F7:F50" si="0">E7-D7+1</f>
        <v>184</v>
      </c>
      <c r="G7" s="5">
        <f>F7/365</f>
        <v>0.50410958904109593</v>
      </c>
      <c r="H7" s="5">
        <f>IF(C7="Jefe de Servicio/Equipo",3,1.5)</f>
        <v>1.5</v>
      </c>
      <c r="I7" s="5">
        <f t="shared" ref="I7:I50" si="1">G7*H7</f>
        <v>0.75616438356164384</v>
      </c>
      <c r="Q7" t="s">
        <v>27</v>
      </c>
    </row>
    <row r="8" spans="2:17" x14ac:dyDescent="0.25">
      <c r="B8" s="3" t="s">
        <v>37</v>
      </c>
      <c r="C8" s="3" t="s">
        <v>45</v>
      </c>
      <c r="D8" s="10">
        <v>38018</v>
      </c>
      <c r="E8" s="10">
        <v>38076</v>
      </c>
      <c r="F8" s="4">
        <f>E8-D8+1</f>
        <v>59</v>
      </c>
      <c r="G8" s="5">
        <f>F8/365</f>
        <v>0.16164383561643836</v>
      </c>
      <c r="H8" s="5">
        <f>IF(C8="Jefe de Servicio/Equipo",3,1.5)</f>
        <v>3</v>
      </c>
      <c r="I8" s="5">
        <f t="shared" si="1"/>
        <v>0.48493150684931507</v>
      </c>
    </row>
    <row r="9" spans="2:17" x14ac:dyDescent="0.25">
      <c r="B9" s="3"/>
      <c r="C9" s="3"/>
      <c r="D9" s="10"/>
      <c r="E9" s="10"/>
      <c r="F9" s="4">
        <f t="shared" si="0"/>
        <v>1</v>
      </c>
      <c r="G9" s="5">
        <f t="shared" ref="G9:G50" si="2">F9/365</f>
        <v>2.7397260273972603E-3</v>
      </c>
      <c r="H9" s="5">
        <f t="shared" ref="H9:H17" si="3">IF(C9="Jefe de Equipo",3,1.5)</f>
        <v>1.5</v>
      </c>
      <c r="I9" s="5">
        <f t="shared" si="1"/>
        <v>4.1095890410958909E-3</v>
      </c>
      <c r="Q9" t="s">
        <v>37</v>
      </c>
    </row>
    <row r="10" spans="2:17" x14ac:dyDescent="0.25">
      <c r="B10" s="3"/>
      <c r="C10" s="3"/>
      <c r="D10" s="10"/>
      <c r="E10" s="10"/>
      <c r="F10" s="4">
        <f t="shared" si="0"/>
        <v>1</v>
      </c>
      <c r="G10" s="5">
        <f t="shared" si="2"/>
        <v>2.7397260273972603E-3</v>
      </c>
      <c r="H10" s="5">
        <f t="shared" si="3"/>
        <v>1.5</v>
      </c>
      <c r="I10" s="5">
        <f t="shared" si="1"/>
        <v>4.1095890410958909E-3</v>
      </c>
      <c r="Q10" t="s">
        <v>38</v>
      </c>
    </row>
    <row r="11" spans="2:17" x14ac:dyDescent="0.25">
      <c r="B11" s="3"/>
      <c r="C11" s="3"/>
      <c r="D11" s="10"/>
      <c r="E11" s="10"/>
      <c r="F11" s="4">
        <f t="shared" si="0"/>
        <v>1</v>
      </c>
      <c r="G11" s="5">
        <f t="shared" si="2"/>
        <v>2.7397260273972603E-3</v>
      </c>
      <c r="H11" s="5">
        <f t="shared" si="3"/>
        <v>1.5</v>
      </c>
      <c r="I11" s="5">
        <f t="shared" si="1"/>
        <v>4.1095890410958909E-3</v>
      </c>
    </row>
    <row r="12" spans="2:17" x14ac:dyDescent="0.25">
      <c r="B12" s="3"/>
      <c r="C12" s="3"/>
      <c r="D12" s="10"/>
      <c r="E12" s="10"/>
      <c r="F12" s="4">
        <f t="shared" si="0"/>
        <v>1</v>
      </c>
      <c r="G12" s="5">
        <f t="shared" si="2"/>
        <v>2.7397260273972603E-3</v>
      </c>
      <c r="H12" s="5">
        <f t="shared" si="3"/>
        <v>1.5</v>
      </c>
      <c r="I12" s="5">
        <f t="shared" si="1"/>
        <v>4.1095890410958909E-3</v>
      </c>
    </row>
    <row r="13" spans="2:17" x14ac:dyDescent="0.25">
      <c r="B13" s="3"/>
      <c r="C13" s="3"/>
      <c r="D13" s="10"/>
      <c r="E13" s="10"/>
      <c r="F13" s="4">
        <f t="shared" si="0"/>
        <v>1</v>
      </c>
      <c r="G13" s="5">
        <f t="shared" si="2"/>
        <v>2.7397260273972603E-3</v>
      </c>
      <c r="H13" s="5">
        <f t="shared" si="3"/>
        <v>1.5</v>
      </c>
      <c r="I13" s="5">
        <f t="shared" si="1"/>
        <v>4.1095890410958909E-3</v>
      </c>
    </row>
    <row r="14" spans="2:17" x14ac:dyDescent="0.25">
      <c r="B14" s="3"/>
      <c r="C14" s="3"/>
      <c r="D14" s="10"/>
      <c r="E14" s="10"/>
      <c r="F14" s="4">
        <f t="shared" si="0"/>
        <v>1</v>
      </c>
      <c r="G14" s="5">
        <f t="shared" si="2"/>
        <v>2.7397260273972603E-3</v>
      </c>
      <c r="H14" s="5">
        <f t="shared" si="3"/>
        <v>1.5</v>
      </c>
      <c r="I14" s="5">
        <f t="shared" si="1"/>
        <v>4.1095890410958909E-3</v>
      </c>
    </row>
    <row r="15" spans="2:17" x14ac:dyDescent="0.25">
      <c r="B15" s="3"/>
      <c r="C15" s="3"/>
      <c r="D15" s="10"/>
      <c r="E15" s="10"/>
      <c r="F15" s="4">
        <f t="shared" si="0"/>
        <v>1</v>
      </c>
      <c r="G15" s="5">
        <f t="shared" si="2"/>
        <v>2.7397260273972603E-3</v>
      </c>
      <c r="H15" s="5">
        <f t="shared" si="3"/>
        <v>1.5</v>
      </c>
      <c r="I15" s="5">
        <f t="shared" si="1"/>
        <v>4.1095890410958909E-3</v>
      </c>
    </row>
    <row r="16" spans="2:17" x14ac:dyDescent="0.25">
      <c r="B16" s="3"/>
      <c r="C16" s="3"/>
      <c r="D16" s="10"/>
      <c r="E16" s="10"/>
      <c r="F16" s="4">
        <f t="shared" si="0"/>
        <v>1</v>
      </c>
      <c r="G16" s="5">
        <f t="shared" si="2"/>
        <v>2.7397260273972603E-3</v>
      </c>
      <c r="H16" s="5">
        <f t="shared" si="3"/>
        <v>1.5</v>
      </c>
      <c r="I16" s="5">
        <f t="shared" si="1"/>
        <v>4.1095890410958909E-3</v>
      </c>
    </row>
    <row r="17" spans="2:9" x14ac:dyDescent="0.25">
      <c r="B17" s="3"/>
      <c r="C17" s="3"/>
      <c r="D17" s="10"/>
      <c r="E17" s="10"/>
      <c r="F17" s="4">
        <f t="shared" si="0"/>
        <v>1</v>
      </c>
      <c r="G17" s="5">
        <f t="shared" si="2"/>
        <v>2.7397260273972603E-3</v>
      </c>
      <c r="H17" s="5">
        <f t="shared" si="3"/>
        <v>1.5</v>
      </c>
      <c r="I17" s="5">
        <f t="shared" si="1"/>
        <v>4.1095890410958909E-3</v>
      </c>
    </row>
    <row r="18" spans="2:9" x14ac:dyDescent="0.25">
      <c r="B18" s="3"/>
      <c r="C18" s="3"/>
      <c r="D18" s="10"/>
      <c r="E18" s="10"/>
      <c r="F18" s="4">
        <f t="shared" si="0"/>
        <v>1</v>
      </c>
      <c r="G18" s="5">
        <f t="shared" si="2"/>
        <v>2.7397260273972603E-3</v>
      </c>
      <c r="H18" s="5">
        <f t="shared" ref="H18:H50" si="4">IF(C18="Jefe de Equipo",5,2.5)</f>
        <v>2.5</v>
      </c>
      <c r="I18" s="5">
        <f t="shared" si="1"/>
        <v>6.8493150684931503E-3</v>
      </c>
    </row>
    <row r="19" spans="2:9" x14ac:dyDescent="0.25">
      <c r="B19" s="3"/>
      <c r="C19" s="3"/>
      <c r="D19" s="10"/>
      <c r="E19" s="10"/>
      <c r="F19" s="4">
        <f t="shared" si="0"/>
        <v>1</v>
      </c>
      <c r="G19" s="5">
        <f t="shared" si="2"/>
        <v>2.7397260273972603E-3</v>
      </c>
      <c r="H19" s="5">
        <f t="shared" si="4"/>
        <v>2.5</v>
      </c>
      <c r="I19" s="5">
        <f t="shared" si="1"/>
        <v>6.8493150684931503E-3</v>
      </c>
    </row>
    <row r="20" spans="2:9" x14ac:dyDescent="0.25">
      <c r="B20" s="3"/>
      <c r="C20" s="3"/>
      <c r="D20" s="10"/>
      <c r="E20" s="10"/>
      <c r="F20" s="4">
        <f t="shared" si="0"/>
        <v>1</v>
      </c>
      <c r="G20" s="5">
        <f t="shared" si="2"/>
        <v>2.7397260273972603E-3</v>
      </c>
      <c r="H20" s="5">
        <f t="shared" si="4"/>
        <v>2.5</v>
      </c>
      <c r="I20" s="5">
        <f t="shared" si="1"/>
        <v>6.8493150684931503E-3</v>
      </c>
    </row>
    <row r="21" spans="2:9" x14ac:dyDescent="0.25">
      <c r="B21" s="3"/>
      <c r="C21" s="3"/>
      <c r="D21" s="10"/>
      <c r="E21" s="10"/>
      <c r="F21" s="4">
        <f t="shared" si="0"/>
        <v>1</v>
      </c>
      <c r="G21" s="5">
        <f t="shared" si="2"/>
        <v>2.7397260273972603E-3</v>
      </c>
      <c r="H21" s="5">
        <f t="shared" si="4"/>
        <v>2.5</v>
      </c>
      <c r="I21" s="5">
        <f t="shared" si="1"/>
        <v>6.8493150684931503E-3</v>
      </c>
    </row>
    <row r="22" spans="2:9" x14ac:dyDescent="0.25">
      <c r="B22" s="3"/>
      <c r="C22" s="3"/>
      <c r="D22" s="10"/>
      <c r="E22" s="10"/>
      <c r="F22" s="4">
        <f t="shared" si="0"/>
        <v>1</v>
      </c>
      <c r="G22" s="5">
        <f t="shared" si="2"/>
        <v>2.7397260273972603E-3</v>
      </c>
      <c r="H22" s="5">
        <f t="shared" si="4"/>
        <v>2.5</v>
      </c>
      <c r="I22" s="5">
        <f t="shared" si="1"/>
        <v>6.8493150684931503E-3</v>
      </c>
    </row>
    <row r="23" spans="2:9" x14ac:dyDescent="0.25">
      <c r="B23" s="3"/>
      <c r="C23" s="3"/>
      <c r="D23" s="10"/>
      <c r="E23" s="10"/>
      <c r="F23" s="4">
        <f t="shared" si="0"/>
        <v>1</v>
      </c>
      <c r="G23" s="5">
        <f t="shared" si="2"/>
        <v>2.7397260273972603E-3</v>
      </c>
      <c r="H23" s="5">
        <f t="shared" si="4"/>
        <v>2.5</v>
      </c>
      <c r="I23" s="5">
        <f t="shared" si="1"/>
        <v>6.8493150684931503E-3</v>
      </c>
    </row>
    <row r="24" spans="2:9" x14ac:dyDescent="0.25">
      <c r="B24" s="3"/>
      <c r="C24" s="3"/>
      <c r="D24" s="10"/>
      <c r="E24" s="10"/>
      <c r="F24" s="4">
        <f t="shared" si="0"/>
        <v>1</v>
      </c>
      <c r="G24" s="5">
        <f t="shared" si="2"/>
        <v>2.7397260273972603E-3</v>
      </c>
      <c r="H24" s="5">
        <f t="shared" si="4"/>
        <v>2.5</v>
      </c>
      <c r="I24" s="5">
        <f t="shared" si="1"/>
        <v>6.8493150684931503E-3</v>
      </c>
    </row>
    <row r="25" spans="2:9" x14ac:dyDescent="0.25">
      <c r="B25" s="3"/>
      <c r="C25" s="3"/>
      <c r="D25" s="10"/>
      <c r="E25" s="10"/>
      <c r="F25" s="4">
        <f t="shared" si="0"/>
        <v>1</v>
      </c>
      <c r="G25" s="5">
        <f t="shared" si="2"/>
        <v>2.7397260273972603E-3</v>
      </c>
      <c r="H25" s="5">
        <f t="shared" si="4"/>
        <v>2.5</v>
      </c>
      <c r="I25" s="5">
        <f t="shared" si="1"/>
        <v>6.8493150684931503E-3</v>
      </c>
    </row>
    <row r="26" spans="2:9" x14ac:dyDescent="0.25">
      <c r="B26" s="3"/>
      <c r="C26" s="3"/>
      <c r="D26" s="10"/>
      <c r="E26" s="10"/>
      <c r="F26" s="4">
        <f t="shared" si="0"/>
        <v>1</v>
      </c>
      <c r="G26" s="5">
        <f t="shared" si="2"/>
        <v>2.7397260273972603E-3</v>
      </c>
      <c r="H26" s="5">
        <f t="shared" si="4"/>
        <v>2.5</v>
      </c>
      <c r="I26" s="5">
        <f t="shared" si="1"/>
        <v>6.8493150684931503E-3</v>
      </c>
    </row>
    <row r="27" spans="2:9" x14ac:dyDescent="0.25">
      <c r="B27" s="3"/>
      <c r="C27" s="3"/>
      <c r="D27" s="10"/>
      <c r="E27" s="10"/>
      <c r="F27" s="4">
        <f t="shared" si="0"/>
        <v>1</v>
      </c>
      <c r="G27" s="5">
        <f t="shared" si="2"/>
        <v>2.7397260273972603E-3</v>
      </c>
      <c r="H27" s="5">
        <f t="shared" si="4"/>
        <v>2.5</v>
      </c>
      <c r="I27" s="5">
        <f t="shared" si="1"/>
        <v>6.8493150684931503E-3</v>
      </c>
    </row>
    <row r="28" spans="2:9" x14ac:dyDescent="0.25">
      <c r="B28" s="3"/>
      <c r="C28" s="3"/>
      <c r="D28" s="10"/>
      <c r="E28" s="10"/>
      <c r="F28" s="4">
        <f t="shared" si="0"/>
        <v>1</v>
      </c>
      <c r="G28" s="5">
        <f t="shared" si="2"/>
        <v>2.7397260273972603E-3</v>
      </c>
      <c r="H28" s="5">
        <f t="shared" si="4"/>
        <v>2.5</v>
      </c>
      <c r="I28" s="5">
        <f t="shared" si="1"/>
        <v>6.8493150684931503E-3</v>
      </c>
    </row>
    <row r="29" spans="2:9" x14ac:dyDescent="0.25">
      <c r="B29" s="3"/>
      <c r="C29" s="3"/>
      <c r="D29" s="10"/>
      <c r="E29" s="10"/>
      <c r="F29" s="4">
        <f t="shared" si="0"/>
        <v>1</v>
      </c>
      <c r="G29" s="5">
        <f t="shared" si="2"/>
        <v>2.7397260273972603E-3</v>
      </c>
      <c r="H29" s="5">
        <f t="shared" si="4"/>
        <v>2.5</v>
      </c>
      <c r="I29" s="5">
        <f t="shared" si="1"/>
        <v>6.8493150684931503E-3</v>
      </c>
    </row>
    <row r="30" spans="2:9" x14ac:dyDescent="0.25">
      <c r="B30" s="3"/>
      <c r="C30" s="3"/>
      <c r="D30" s="10"/>
      <c r="E30" s="10"/>
      <c r="F30" s="4">
        <f t="shared" si="0"/>
        <v>1</v>
      </c>
      <c r="G30" s="5">
        <f t="shared" si="2"/>
        <v>2.7397260273972603E-3</v>
      </c>
      <c r="H30" s="5">
        <f t="shared" si="4"/>
        <v>2.5</v>
      </c>
      <c r="I30" s="5">
        <f t="shared" si="1"/>
        <v>6.8493150684931503E-3</v>
      </c>
    </row>
    <row r="31" spans="2:9" x14ac:dyDescent="0.25">
      <c r="B31" s="3"/>
      <c r="C31" s="3"/>
      <c r="D31" s="10"/>
      <c r="E31" s="10"/>
      <c r="F31" s="4">
        <f t="shared" si="0"/>
        <v>1</v>
      </c>
      <c r="G31" s="5">
        <f t="shared" si="2"/>
        <v>2.7397260273972603E-3</v>
      </c>
      <c r="H31" s="5">
        <f t="shared" si="4"/>
        <v>2.5</v>
      </c>
      <c r="I31" s="5">
        <f t="shared" si="1"/>
        <v>6.8493150684931503E-3</v>
      </c>
    </row>
    <row r="32" spans="2:9" x14ac:dyDescent="0.25">
      <c r="B32" s="3"/>
      <c r="C32" s="3"/>
      <c r="D32" s="10"/>
      <c r="E32" s="10"/>
      <c r="F32" s="4">
        <f t="shared" si="0"/>
        <v>1</v>
      </c>
      <c r="G32" s="5">
        <f t="shared" si="2"/>
        <v>2.7397260273972603E-3</v>
      </c>
      <c r="H32" s="5">
        <f t="shared" si="4"/>
        <v>2.5</v>
      </c>
      <c r="I32" s="5">
        <f t="shared" si="1"/>
        <v>6.8493150684931503E-3</v>
      </c>
    </row>
    <row r="33" spans="2:9" x14ac:dyDescent="0.25">
      <c r="B33" s="3"/>
      <c r="C33" s="3"/>
      <c r="D33" s="10"/>
      <c r="E33" s="10"/>
      <c r="F33" s="4">
        <f t="shared" si="0"/>
        <v>1</v>
      </c>
      <c r="G33" s="5">
        <f t="shared" si="2"/>
        <v>2.7397260273972603E-3</v>
      </c>
      <c r="H33" s="5">
        <f t="shared" si="4"/>
        <v>2.5</v>
      </c>
      <c r="I33" s="5">
        <f t="shared" si="1"/>
        <v>6.8493150684931503E-3</v>
      </c>
    </row>
    <row r="34" spans="2:9" x14ac:dyDescent="0.25">
      <c r="B34" s="3"/>
      <c r="C34" s="3"/>
      <c r="D34" s="10"/>
      <c r="E34" s="10"/>
      <c r="F34" s="4">
        <f t="shared" si="0"/>
        <v>1</v>
      </c>
      <c r="G34" s="5">
        <f t="shared" si="2"/>
        <v>2.7397260273972603E-3</v>
      </c>
      <c r="H34" s="5">
        <f t="shared" si="4"/>
        <v>2.5</v>
      </c>
      <c r="I34" s="5">
        <f t="shared" si="1"/>
        <v>6.8493150684931503E-3</v>
      </c>
    </row>
    <row r="35" spans="2:9" x14ac:dyDescent="0.25">
      <c r="B35" s="3"/>
      <c r="C35" s="3"/>
      <c r="D35" s="10"/>
      <c r="E35" s="10"/>
      <c r="F35" s="4">
        <f t="shared" si="0"/>
        <v>1</v>
      </c>
      <c r="G35" s="5">
        <f t="shared" si="2"/>
        <v>2.7397260273972603E-3</v>
      </c>
      <c r="H35" s="5">
        <f t="shared" si="4"/>
        <v>2.5</v>
      </c>
      <c r="I35" s="5">
        <f t="shared" si="1"/>
        <v>6.8493150684931503E-3</v>
      </c>
    </row>
    <row r="36" spans="2:9" x14ac:dyDescent="0.25">
      <c r="B36" s="3"/>
      <c r="C36" s="3"/>
      <c r="D36" s="10"/>
      <c r="E36" s="10"/>
      <c r="F36" s="4">
        <f t="shared" si="0"/>
        <v>1</v>
      </c>
      <c r="G36" s="5">
        <f t="shared" si="2"/>
        <v>2.7397260273972603E-3</v>
      </c>
      <c r="H36" s="5">
        <f t="shared" si="4"/>
        <v>2.5</v>
      </c>
      <c r="I36" s="5">
        <f t="shared" si="1"/>
        <v>6.8493150684931503E-3</v>
      </c>
    </row>
    <row r="37" spans="2:9" x14ac:dyDescent="0.25">
      <c r="B37" s="3"/>
      <c r="C37" s="3"/>
      <c r="D37" s="10"/>
      <c r="E37" s="10"/>
      <c r="F37" s="4">
        <f t="shared" si="0"/>
        <v>1</v>
      </c>
      <c r="G37" s="5">
        <f t="shared" si="2"/>
        <v>2.7397260273972603E-3</v>
      </c>
      <c r="H37" s="5">
        <f t="shared" si="4"/>
        <v>2.5</v>
      </c>
      <c r="I37" s="5">
        <f t="shared" si="1"/>
        <v>6.8493150684931503E-3</v>
      </c>
    </row>
    <row r="38" spans="2:9" x14ac:dyDescent="0.25">
      <c r="B38" s="3"/>
      <c r="C38" s="3"/>
      <c r="D38" s="10"/>
      <c r="E38" s="10"/>
      <c r="F38" s="4">
        <f t="shared" si="0"/>
        <v>1</v>
      </c>
      <c r="G38" s="5">
        <f t="shared" si="2"/>
        <v>2.7397260273972603E-3</v>
      </c>
      <c r="H38" s="5">
        <f t="shared" si="4"/>
        <v>2.5</v>
      </c>
      <c r="I38" s="5">
        <f t="shared" si="1"/>
        <v>6.8493150684931503E-3</v>
      </c>
    </row>
    <row r="39" spans="2:9" x14ac:dyDescent="0.25">
      <c r="B39" s="3"/>
      <c r="C39" s="3"/>
      <c r="D39" s="10"/>
      <c r="E39" s="10"/>
      <c r="F39" s="4">
        <f t="shared" si="0"/>
        <v>1</v>
      </c>
      <c r="G39" s="5">
        <f t="shared" si="2"/>
        <v>2.7397260273972603E-3</v>
      </c>
      <c r="H39" s="5">
        <f t="shared" si="4"/>
        <v>2.5</v>
      </c>
      <c r="I39" s="5">
        <f t="shared" si="1"/>
        <v>6.8493150684931503E-3</v>
      </c>
    </row>
    <row r="40" spans="2:9" x14ac:dyDescent="0.25">
      <c r="B40" s="3"/>
      <c r="C40" s="3"/>
      <c r="D40" s="10"/>
      <c r="E40" s="10"/>
      <c r="F40" s="4">
        <f t="shared" si="0"/>
        <v>1</v>
      </c>
      <c r="G40" s="5">
        <f t="shared" si="2"/>
        <v>2.7397260273972603E-3</v>
      </c>
      <c r="H40" s="5">
        <f t="shared" si="4"/>
        <v>2.5</v>
      </c>
      <c r="I40" s="5">
        <f t="shared" si="1"/>
        <v>6.8493150684931503E-3</v>
      </c>
    </row>
    <row r="41" spans="2:9" x14ac:dyDescent="0.25">
      <c r="B41" s="3"/>
      <c r="C41" s="3"/>
      <c r="D41" s="10"/>
      <c r="E41" s="10"/>
      <c r="F41" s="4">
        <f t="shared" si="0"/>
        <v>1</v>
      </c>
      <c r="G41" s="5">
        <f t="shared" si="2"/>
        <v>2.7397260273972603E-3</v>
      </c>
      <c r="H41" s="5">
        <f t="shared" si="4"/>
        <v>2.5</v>
      </c>
      <c r="I41" s="5">
        <f t="shared" si="1"/>
        <v>6.8493150684931503E-3</v>
      </c>
    </row>
    <row r="42" spans="2:9" x14ac:dyDescent="0.25">
      <c r="B42" s="3"/>
      <c r="C42" s="3"/>
      <c r="D42" s="10"/>
      <c r="E42" s="10"/>
      <c r="F42" s="4">
        <f t="shared" si="0"/>
        <v>1</v>
      </c>
      <c r="G42" s="5">
        <f t="shared" si="2"/>
        <v>2.7397260273972603E-3</v>
      </c>
      <c r="H42" s="5">
        <f t="shared" si="4"/>
        <v>2.5</v>
      </c>
      <c r="I42" s="5">
        <f t="shared" si="1"/>
        <v>6.8493150684931503E-3</v>
      </c>
    </row>
    <row r="43" spans="2:9" x14ac:dyDescent="0.25">
      <c r="B43" s="3"/>
      <c r="C43" s="3"/>
      <c r="D43" s="10"/>
      <c r="E43" s="10"/>
      <c r="F43" s="4">
        <f t="shared" si="0"/>
        <v>1</v>
      </c>
      <c r="G43" s="5">
        <f t="shared" si="2"/>
        <v>2.7397260273972603E-3</v>
      </c>
      <c r="H43" s="5">
        <f t="shared" si="4"/>
        <v>2.5</v>
      </c>
      <c r="I43" s="5">
        <f t="shared" si="1"/>
        <v>6.8493150684931503E-3</v>
      </c>
    </row>
    <row r="44" spans="2:9" x14ac:dyDescent="0.25">
      <c r="B44" s="3"/>
      <c r="C44" s="3"/>
      <c r="D44" s="10"/>
      <c r="E44" s="10"/>
      <c r="F44" s="4">
        <f t="shared" si="0"/>
        <v>1</v>
      </c>
      <c r="G44" s="5">
        <f t="shared" si="2"/>
        <v>2.7397260273972603E-3</v>
      </c>
      <c r="H44" s="5">
        <f t="shared" si="4"/>
        <v>2.5</v>
      </c>
      <c r="I44" s="5">
        <f t="shared" si="1"/>
        <v>6.8493150684931503E-3</v>
      </c>
    </row>
    <row r="45" spans="2:9" x14ac:dyDescent="0.25">
      <c r="B45" s="3"/>
      <c r="C45" s="3"/>
      <c r="D45" s="10"/>
      <c r="E45" s="10"/>
      <c r="F45" s="4">
        <f t="shared" si="0"/>
        <v>1</v>
      </c>
      <c r="G45" s="5">
        <f t="shared" si="2"/>
        <v>2.7397260273972603E-3</v>
      </c>
      <c r="H45" s="5">
        <f t="shared" si="4"/>
        <v>2.5</v>
      </c>
      <c r="I45" s="5">
        <f t="shared" si="1"/>
        <v>6.8493150684931503E-3</v>
      </c>
    </row>
    <row r="46" spans="2:9" x14ac:dyDescent="0.25">
      <c r="B46" s="3"/>
      <c r="C46" s="3"/>
      <c r="D46" s="10"/>
      <c r="E46" s="10"/>
      <c r="F46" s="4">
        <f t="shared" si="0"/>
        <v>1</v>
      </c>
      <c r="G46" s="5">
        <f t="shared" si="2"/>
        <v>2.7397260273972603E-3</v>
      </c>
      <c r="H46" s="5">
        <f t="shared" si="4"/>
        <v>2.5</v>
      </c>
      <c r="I46" s="5">
        <f t="shared" si="1"/>
        <v>6.8493150684931503E-3</v>
      </c>
    </row>
    <row r="47" spans="2:9" x14ac:dyDescent="0.25">
      <c r="B47" s="3"/>
      <c r="C47" s="3"/>
      <c r="D47" s="10"/>
      <c r="E47" s="10"/>
      <c r="F47" s="4">
        <f t="shared" si="0"/>
        <v>1</v>
      </c>
      <c r="G47" s="5">
        <f t="shared" si="2"/>
        <v>2.7397260273972603E-3</v>
      </c>
      <c r="H47" s="5">
        <f t="shared" si="4"/>
        <v>2.5</v>
      </c>
      <c r="I47" s="5">
        <f t="shared" si="1"/>
        <v>6.8493150684931503E-3</v>
      </c>
    </row>
    <row r="48" spans="2:9" x14ac:dyDescent="0.25">
      <c r="B48" s="3"/>
      <c r="C48" s="3"/>
      <c r="D48" s="10"/>
      <c r="E48" s="10"/>
      <c r="F48" s="4">
        <f t="shared" si="0"/>
        <v>1</v>
      </c>
      <c r="G48" s="5">
        <f t="shared" si="2"/>
        <v>2.7397260273972603E-3</v>
      </c>
      <c r="H48" s="5">
        <f t="shared" si="4"/>
        <v>2.5</v>
      </c>
      <c r="I48" s="5">
        <f t="shared" si="1"/>
        <v>6.8493150684931503E-3</v>
      </c>
    </row>
    <row r="49" spans="2:9" x14ac:dyDescent="0.25">
      <c r="B49" s="3"/>
      <c r="C49" s="3"/>
      <c r="D49" s="10"/>
      <c r="E49" s="10"/>
      <c r="F49" s="4">
        <f t="shared" si="0"/>
        <v>1</v>
      </c>
      <c r="G49" s="5">
        <f t="shared" si="2"/>
        <v>2.7397260273972603E-3</v>
      </c>
      <c r="H49" s="5">
        <f t="shared" si="4"/>
        <v>2.5</v>
      </c>
      <c r="I49" s="5">
        <f t="shared" si="1"/>
        <v>6.8493150684931503E-3</v>
      </c>
    </row>
    <row r="50" spans="2:9" x14ac:dyDescent="0.25">
      <c r="D50" s="7"/>
      <c r="E50" s="7"/>
      <c r="F50" s="1">
        <f t="shared" si="0"/>
        <v>1</v>
      </c>
      <c r="G50" s="8">
        <f t="shared" si="2"/>
        <v>2.7397260273972603E-3</v>
      </c>
      <c r="H50" s="5">
        <f t="shared" si="4"/>
        <v>2.5</v>
      </c>
      <c r="I50" s="8">
        <f t="shared" si="1"/>
        <v>6.8493150684931503E-3</v>
      </c>
    </row>
    <row r="51" spans="2:9" x14ac:dyDescent="0.25">
      <c r="D51" s="7"/>
      <c r="E51" s="7"/>
      <c r="F51" s="1"/>
      <c r="G51" s="8"/>
      <c r="H51" s="6"/>
    </row>
  </sheetData>
  <dataValidations count="2">
    <dataValidation type="list" allowBlank="1" showInputMessage="1" showErrorMessage="1" sqref="C6:C37" xr:uid="{9250825F-C7EC-4E18-872C-62D5D29E9E69}">
      <formula1>$Q$6:$Q$7</formula1>
    </dataValidation>
    <dataValidation type="list" allowBlank="1" showInputMessage="1" showErrorMessage="1" sqref="B6:B49" xr:uid="{1FD18BD1-70C0-420C-A1DE-845B17574125}">
      <formula1>$Q$9:$Q$10</formula1>
    </dataValidation>
  </dataValidations>
  <hyperlinks>
    <hyperlink ref="Q10" r:id="rId1" display="Otr@" xr:uid="{06754BFA-2A65-4D9C-BF79-0DFD4BB0A598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Formación Específica</vt:lpstr>
      <vt:lpstr>Experiencia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Manuel Abad</dc:creator>
  <cp:lastModifiedBy>José Manuel Abad Patiño</cp:lastModifiedBy>
  <dcterms:created xsi:type="dcterms:W3CDTF">2025-03-17T14:04:14Z</dcterms:created>
  <dcterms:modified xsi:type="dcterms:W3CDTF">2026-02-10T10:07:32Z</dcterms:modified>
</cp:coreProperties>
</file>